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28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43" i="1" l="1"/>
  <c r="G196" i="1" s="1"/>
  <c r="H43" i="1"/>
  <c r="H196" i="1" s="1"/>
  <c r="I157" i="1"/>
  <c r="I196" i="1" s="1"/>
  <c r="J196" i="1"/>
  <c r="F196" i="1"/>
</calcChain>
</file>

<file path=xl/sharedStrings.xml><?xml version="1.0" encoding="utf-8"?>
<sst xmlns="http://schemas.openxmlformats.org/spreadsheetml/2006/main" count="281" uniqueCount="100">
  <si>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</si>
  <si>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</si>
  <si>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</si>
  <si>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</si>
  <si>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</si>
  <si>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</si>
  <si>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</si>
  <si>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</si>
  <si>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</si>
  <si>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</si>
  <si>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</si>
  <si>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</si>
  <si>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</si>
  <si>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</si>
  <si>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</si>
  <si>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</si>
  <si>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</si>
  <si>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</si>
  <si>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</si>
  <si>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</si>
  <si>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</si>
  <si>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</si>
  <si>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</si>
  <si>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</si>
  <si>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</si>
  <si>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</si>
  <si>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</si>
  <si>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</si>
  <si>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</si>
  <si>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</si>
  <si>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</si>
  <si>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</si>
  <si>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</si>
  <si>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</si>
  <si>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</si>
  <si>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</si>
  <si>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</si>
  <si>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</si>
  <si>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</si>
  <si>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ттк16</t>
  </si>
  <si>
    <t>54-21гн-20</t>
  </si>
  <si>
    <t>хлеб ржаной</t>
  </si>
  <si>
    <t>ттк17</t>
  </si>
  <si>
    <t>297/96</t>
  </si>
  <si>
    <t>630/96</t>
  </si>
  <si>
    <t>511/04</t>
  </si>
  <si>
    <t>686/04</t>
  </si>
  <si>
    <t>508/04</t>
  </si>
  <si>
    <t>54-23гн-20</t>
  </si>
  <si>
    <t>472/96</t>
  </si>
  <si>
    <t>ттк9Б2</t>
  </si>
  <si>
    <t>тк47КЛР20</t>
  </si>
  <si>
    <t>469/96</t>
  </si>
  <si>
    <t>МБОУ "Абрамовская средняя школа им. А.И. Плотникова"</t>
  </si>
  <si>
    <t>Директор школы</t>
  </si>
  <si>
    <t>Пронина Елена Александровна</t>
  </si>
  <si>
    <t>ттк9Б</t>
  </si>
  <si>
    <t>ттк1</t>
  </si>
  <si>
    <t>Мини пицца</t>
  </si>
  <si>
    <t>Макароны отварные с сыром (150/20/10)</t>
  </si>
  <si>
    <t>333/2004</t>
  </si>
  <si>
    <t>Кофейный напиток</t>
  </si>
  <si>
    <t>Фрукты свежие (мандарин)</t>
  </si>
  <si>
    <t>Шницель из говядины</t>
  </si>
  <si>
    <t>416/96</t>
  </si>
  <si>
    <t xml:space="preserve">Картофельное пюре </t>
  </si>
  <si>
    <t>чай с лимоном (180/13/7)</t>
  </si>
  <si>
    <t>салат из свеклы</t>
  </si>
  <si>
    <t>ттк54-14з</t>
  </si>
  <si>
    <t>Котлета рыбная</t>
  </si>
  <si>
    <t>388/04</t>
  </si>
  <si>
    <t>Рис отварной</t>
  </si>
  <si>
    <t>Компот из свежих яблок</t>
  </si>
  <si>
    <t>631/04</t>
  </si>
  <si>
    <t>Хлеб ржаной</t>
  </si>
  <si>
    <t>Фрукты свежие (груша)</t>
  </si>
  <si>
    <t xml:space="preserve">Куриные шарики с сыром </t>
  </si>
  <si>
    <t>Макароны отварные</t>
  </si>
  <si>
    <t>Чай с молоком (135/50/150</t>
  </si>
  <si>
    <t>Фрукты свежие (яблоко)</t>
  </si>
  <si>
    <t>Овощи свежие(огурец)</t>
  </si>
  <si>
    <t>Запеканка из творога со сгущенным молоком 150/20</t>
  </si>
  <si>
    <t>Слойка с фруктовой начинкой</t>
  </si>
  <si>
    <t>Чай с лимоном (180/13/7)</t>
  </si>
  <si>
    <t>Фрукты свежие (апельсин)</t>
  </si>
  <si>
    <t>Грудка куриная в соусе (50/50)</t>
  </si>
  <si>
    <t>ттк20А</t>
  </si>
  <si>
    <t>Горячий бутерброд с сыром (30/20)</t>
  </si>
  <si>
    <t>Каша "Дружба" (200/10/10)</t>
  </si>
  <si>
    <t>257/96</t>
  </si>
  <si>
    <t>Какао с молоком</t>
  </si>
  <si>
    <t>Котлета куриная</t>
  </si>
  <si>
    <t>тк49КЛР20</t>
  </si>
  <si>
    <t>Чай с молоком (135/50/15)</t>
  </si>
  <si>
    <t>Гуляш из отварной говядины (50/50)</t>
  </si>
  <si>
    <t>370/88</t>
  </si>
  <si>
    <t>Каша гречневая</t>
  </si>
  <si>
    <t>Овощи свежие (томаты)</t>
  </si>
  <si>
    <t>Картофельное пюре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</si>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</sst>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6" sqref="E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53</v>
      </c>
      <c r="D1" s="56"/>
      <c r="E1" s="56"/>
      <c r="F1" s="12" t="s">
        <v>16</v>
      </c>
      <c r="G1" s="2" t="s">
        <v>17</v>
      </c>
      <c r="H1" s="57" t="s">
        <v>54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55</v>
      </c>
      <c r="G6" s="40">
        <v>5.8</v>
      </c>
      <c r="H6" s="40">
        <v>6.7</v>
      </c>
      <c r="I6" s="40">
        <v>11</v>
      </c>
      <c r="J6" s="40">
        <v>128</v>
      </c>
      <c r="K6" s="41" t="s">
        <v>50</v>
      </c>
      <c r="L6" s="40"/>
    </row>
    <row r="7" spans="1:12" ht="14.4" x14ac:dyDescent="0.3">
      <c r="A7" s="23"/>
      <c r="B7" s="15"/>
      <c r="C7" s="11"/>
      <c r="D7" s="6"/>
      <c r="E7" s="42" t="s">
        <v>59</v>
      </c>
      <c r="F7" s="43">
        <v>180</v>
      </c>
      <c r="G7" s="43">
        <v>9.18</v>
      </c>
      <c r="H7" s="43">
        <v>12.78</v>
      </c>
      <c r="I7" s="43">
        <v>33.119999999999997</v>
      </c>
      <c r="J7" s="43">
        <v>288</v>
      </c>
      <c r="K7" s="44" t="s">
        <v>60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3.4</v>
      </c>
      <c r="H8" s="43">
        <v>2.6</v>
      </c>
      <c r="I8" s="43">
        <v>10.17</v>
      </c>
      <c r="J8" s="43">
        <v>77</v>
      </c>
      <c r="K8" s="44" t="s">
        <v>48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62</v>
      </c>
      <c r="F10" s="43">
        <v>120</v>
      </c>
      <c r="G10" s="43">
        <v>0.96</v>
      </c>
      <c r="H10" s="43">
        <v>0.36</v>
      </c>
      <c r="I10" s="43">
        <v>9.7200000000000006</v>
      </c>
      <c r="J10" s="43">
        <v>48</v>
      </c>
      <c r="K10" s="44" t="s">
        <v>42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19.34</v>
      </c>
      <c r="H13" s="19">
        <f t="shared" si="0"/>
        <v>22.44</v>
      </c>
      <c r="I13" s="19">
        <f t="shared" si="0"/>
        <v>64.010000000000005</v>
      </c>
      <c r="J13" s="19">
        <f t="shared" si="0"/>
        <v>541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4">G13+G23</f>
        <v>19.34</v>
      </c>
      <c r="H24" s="32">
        <f t="shared" si="4"/>
        <v>22.44</v>
      </c>
      <c r="I24" s="32">
        <f t="shared" si="4"/>
        <v>64.010000000000005</v>
      </c>
      <c r="J24" s="32">
        <f t="shared" si="4"/>
        <v>541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90</v>
      </c>
      <c r="G25" s="40">
        <v>14.31</v>
      </c>
      <c r="H25" s="40">
        <v>12.96</v>
      </c>
      <c r="I25" s="40">
        <v>14.4</v>
      </c>
      <c r="J25" s="40">
        <v>235</v>
      </c>
      <c r="K25" s="41" t="s">
        <v>64</v>
      </c>
      <c r="L25" s="40"/>
    </row>
    <row r="26" spans="1:12" ht="14.4" x14ac:dyDescent="0.3">
      <c r="A26" s="14"/>
      <c r="B26" s="15"/>
      <c r="C26" s="11"/>
      <c r="D26" s="6"/>
      <c r="E26" s="42" t="s">
        <v>65</v>
      </c>
      <c r="F26" s="43">
        <v>150</v>
      </c>
      <c r="G26" s="43">
        <v>3</v>
      </c>
      <c r="H26" s="43">
        <v>5.25</v>
      </c>
      <c r="I26" s="43">
        <v>21</v>
      </c>
      <c r="J26" s="43">
        <v>140</v>
      </c>
      <c r="K26" s="44" t="s">
        <v>49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0.27</v>
      </c>
      <c r="H27" s="43">
        <v>0.09</v>
      </c>
      <c r="I27" s="43">
        <v>13.68</v>
      </c>
      <c r="J27" s="43">
        <v>55</v>
      </c>
      <c r="K27" s="44" t="s">
        <v>46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1.98</v>
      </c>
      <c r="H28" s="43">
        <v>0.36</v>
      </c>
      <c r="I28" s="43">
        <v>6.84</v>
      </c>
      <c r="J28" s="43">
        <v>54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67</v>
      </c>
      <c r="F30" s="43">
        <v>60</v>
      </c>
      <c r="G30" s="43">
        <v>0.83</v>
      </c>
      <c r="H30" s="43">
        <v>2.7</v>
      </c>
      <c r="I30" s="43">
        <v>4.58</v>
      </c>
      <c r="J30" s="43">
        <v>46</v>
      </c>
      <c r="K30" s="44" t="s">
        <v>68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20.39</v>
      </c>
      <c r="H32" s="19">
        <f t="shared" ref="H32" si="7">SUM(H25:H31)</f>
        <v>21.36</v>
      </c>
      <c r="I32" s="19">
        <f t="shared" ref="I32" si="8">SUM(I25:I31)</f>
        <v>60.5</v>
      </c>
      <c r="J32" s="19">
        <f t="shared" ref="J32:L32" si="9">SUM(J25:J31)</f>
        <v>530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51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1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20.39</v>
      </c>
      <c r="H43" s="32">
        <f t="shared" ref="H43" si="15">H32+H42</f>
        <v>21.36</v>
      </c>
      <c r="I43" s="32">
        <f t="shared" ref="I43" si="16">I32+I42</f>
        <v>60.5</v>
      </c>
      <c r="J43" s="32">
        <f t="shared" ref="J43:L43" si="17">J32+J42</f>
        <v>530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100</v>
      </c>
      <c r="G44" s="40">
        <v>12.7</v>
      </c>
      <c r="H44" s="40">
        <v>5.87</v>
      </c>
      <c r="I44" s="40">
        <v>16.8</v>
      </c>
      <c r="J44" s="40">
        <v>171</v>
      </c>
      <c r="K44" s="41" t="s">
        <v>70</v>
      </c>
      <c r="L44" s="40"/>
    </row>
    <row r="45" spans="1:12" ht="14.4" x14ac:dyDescent="0.3">
      <c r="A45" s="23"/>
      <c r="B45" s="15"/>
      <c r="C45" s="11"/>
      <c r="D45" s="6"/>
      <c r="E45" s="42" t="s">
        <v>71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45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0.16</v>
      </c>
      <c r="H46" s="43">
        <v>0.16</v>
      </c>
      <c r="I46" s="43">
        <v>18.53</v>
      </c>
      <c r="J46" s="43">
        <v>76</v>
      </c>
      <c r="K46" s="44" t="s">
        <v>73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74</v>
      </c>
      <c r="F47" s="43">
        <v>30</v>
      </c>
      <c r="G47" s="43">
        <v>1.98</v>
      </c>
      <c r="H47" s="43">
        <v>0.36</v>
      </c>
      <c r="I47" s="43">
        <v>10.26</v>
      </c>
      <c r="J47" s="43">
        <v>54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75</v>
      </c>
      <c r="F48" s="43">
        <v>150</v>
      </c>
      <c r="G48" s="43">
        <v>0.6</v>
      </c>
      <c r="H48" s="43">
        <v>0.6</v>
      </c>
      <c r="I48" s="43">
        <v>13.94</v>
      </c>
      <c r="J48" s="43">
        <v>62</v>
      </c>
      <c r="K48" s="44" t="s">
        <v>42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19.040000000000003</v>
      </c>
      <c r="H51" s="19">
        <f t="shared" ref="H51" si="19">SUM(H44:H50)</f>
        <v>12.839999999999998</v>
      </c>
      <c r="I51" s="19">
        <f t="shared" ref="I51" si="20">SUM(I44:I50)</f>
        <v>95.53</v>
      </c>
      <c r="J51" s="19">
        <f t="shared" ref="J51:L51" si="21">SUM(J44:J50)</f>
        <v>572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630</v>
      </c>
      <c r="G62" s="32">
        <f t="shared" ref="G62" si="26">G51+G61</f>
        <v>19.040000000000003</v>
      </c>
      <c r="H62" s="32">
        <f t="shared" ref="H62" si="27">H51+H61</f>
        <v>12.839999999999998</v>
      </c>
      <c r="I62" s="32">
        <f t="shared" ref="I62" si="28">I51+I61</f>
        <v>95.53</v>
      </c>
      <c r="J62" s="32">
        <f t="shared" ref="J62:L62" si="29">J51+J61</f>
        <v>572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90</v>
      </c>
      <c r="G63" s="40">
        <v>26.89</v>
      </c>
      <c r="H63" s="40">
        <v>12.94</v>
      </c>
      <c r="I63" s="40">
        <v>1.24</v>
      </c>
      <c r="J63" s="40">
        <v>230</v>
      </c>
      <c r="K63" s="41" t="s">
        <v>51</v>
      </c>
      <c r="L63" s="40"/>
    </row>
    <row r="64" spans="1:12" ht="14.4" x14ac:dyDescent="0.3">
      <c r="A64" s="23"/>
      <c r="B64" s="15"/>
      <c r="C64" s="11"/>
      <c r="D64" s="6"/>
      <c r="E64" s="42" t="s">
        <v>77</v>
      </c>
      <c r="F64" s="43">
        <v>150</v>
      </c>
      <c r="G64" s="43">
        <v>5.25</v>
      </c>
      <c r="H64" s="43">
        <v>4.8</v>
      </c>
      <c r="I64" s="43">
        <v>32.299999999999997</v>
      </c>
      <c r="J64" s="43">
        <v>192</v>
      </c>
      <c r="K64" s="44" t="s">
        <v>52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1.49</v>
      </c>
      <c r="H65" s="43">
        <v>1.59</v>
      </c>
      <c r="I65" s="43">
        <v>16.22</v>
      </c>
      <c r="J65" s="43">
        <v>82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74</v>
      </c>
      <c r="F66" s="43">
        <v>30</v>
      </c>
      <c r="G66" s="43">
        <v>1.98</v>
      </c>
      <c r="H66" s="43">
        <v>0.36</v>
      </c>
      <c r="I66" s="43">
        <v>10.26</v>
      </c>
      <c r="J66" s="43">
        <v>54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79</v>
      </c>
      <c r="F67" s="43">
        <v>130</v>
      </c>
      <c r="G67" s="43">
        <v>0.65</v>
      </c>
      <c r="H67" s="43">
        <v>0.65</v>
      </c>
      <c r="I67" s="43">
        <v>16.920000000000002</v>
      </c>
      <c r="J67" s="43">
        <v>59</v>
      </c>
      <c r="K67" s="44" t="s">
        <v>42</v>
      </c>
      <c r="L67" s="43"/>
    </row>
    <row r="68" spans="1:12" ht="14.4" x14ac:dyDescent="0.3">
      <c r="A68" s="23"/>
      <c r="B68" s="15"/>
      <c r="C68" s="11"/>
      <c r="D68" s="6"/>
      <c r="E68" s="42" t="s">
        <v>80</v>
      </c>
      <c r="F68" s="43">
        <v>60</v>
      </c>
      <c r="G68" s="43">
        <v>0.48</v>
      </c>
      <c r="H68" s="43">
        <v>0.06</v>
      </c>
      <c r="I68" s="43">
        <v>1.56</v>
      </c>
      <c r="J68" s="43">
        <v>8</v>
      </c>
      <c r="K68" s="44" t="s">
        <v>39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36.739999999999995</v>
      </c>
      <c r="H70" s="19">
        <f t="shared" ref="H70" si="31">SUM(H63:H69)</f>
        <v>20.399999999999995</v>
      </c>
      <c r="I70" s="19">
        <f t="shared" ref="I70" si="32">SUM(I63:I69)</f>
        <v>78.5</v>
      </c>
      <c r="J70" s="19">
        <f t="shared" ref="J70:L70" si="33">SUM(J63:J69)</f>
        <v>625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660</v>
      </c>
      <c r="G81" s="32">
        <f t="shared" ref="G81" si="38">G70+G80</f>
        <v>36.739999999999995</v>
      </c>
      <c r="H81" s="32">
        <f t="shared" ref="H81" si="39">H70+H80</f>
        <v>20.399999999999995</v>
      </c>
      <c r="I81" s="32">
        <f t="shared" ref="I81" si="40">I70+I80</f>
        <v>78.5</v>
      </c>
      <c r="J81" s="32">
        <f t="shared" ref="J81:L81" si="41">J70+J80</f>
        <v>625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170</v>
      </c>
      <c r="G82" s="40">
        <v>25.95</v>
      </c>
      <c r="H82" s="40">
        <v>18.649999999999999</v>
      </c>
      <c r="I82" s="40">
        <v>30.45</v>
      </c>
      <c r="J82" s="40">
        <v>400</v>
      </c>
      <c r="K82" s="41" t="s">
        <v>43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46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84</v>
      </c>
      <c r="F86" s="43">
        <v>220</v>
      </c>
      <c r="G86" s="43">
        <v>1.98</v>
      </c>
      <c r="H86" s="43">
        <v>0.44</v>
      </c>
      <c r="I86" s="43">
        <v>17.82</v>
      </c>
      <c r="J86" s="43">
        <v>88</v>
      </c>
      <c r="K86" s="44" t="s">
        <v>42</v>
      </c>
      <c r="L86" s="43"/>
    </row>
    <row r="87" spans="1:12" ht="14.4" x14ac:dyDescent="0.3">
      <c r="A87" s="23"/>
      <c r="B87" s="15"/>
      <c r="C87" s="11"/>
      <c r="D87" s="6"/>
      <c r="E87" s="42" t="s">
        <v>82</v>
      </c>
      <c r="F87" s="43">
        <v>80</v>
      </c>
      <c r="G87" s="43">
        <v>5.44</v>
      </c>
      <c r="H87" s="43">
        <v>8</v>
      </c>
      <c r="I87" s="43">
        <v>46.8</v>
      </c>
      <c r="J87" s="43">
        <v>280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33.64</v>
      </c>
      <c r="H89" s="19">
        <f t="shared" ref="H89" si="43">SUM(H82:H88)</f>
        <v>27.18</v>
      </c>
      <c r="I89" s="19">
        <f t="shared" ref="I89" si="44">SUM(I82:I88)</f>
        <v>108.75</v>
      </c>
      <c r="J89" s="19">
        <f t="shared" ref="J89:L89" si="45">SUM(J82:J88)</f>
        <v>823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670</v>
      </c>
      <c r="G100" s="32">
        <f t="shared" ref="G100" si="50">G89+G99</f>
        <v>33.64</v>
      </c>
      <c r="H100" s="32">
        <f t="shared" ref="H100" si="51">H89+H99</f>
        <v>27.18</v>
      </c>
      <c r="I100" s="32">
        <f t="shared" ref="I100" si="52">I89+I99</f>
        <v>108.75</v>
      </c>
      <c r="J100" s="32">
        <f t="shared" ref="J100:L100" si="53">J89+J99</f>
        <v>823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100</v>
      </c>
      <c r="G101" s="40">
        <v>12.9</v>
      </c>
      <c r="H101" s="40">
        <v>15.7</v>
      </c>
      <c r="I101" s="40">
        <v>3.1</v>
      </c>
      <c r="J101" s="40">
        <v>205</v>
      </c>
      <c r="K101" s="41" t="s">
        <v>86</v>
      </c>
      <c r="L101" s="40"/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150</v>
      </c>
      <c r="G102" s="43">
        <v>3.6</v>
      </c>
      <c r="H102" s="43">
        <v>5.85</v>
      </c>
      <c r="I102" s="43">
        <v>36</v>
      </c>
      <c r="J102" s="43">
        <v>209</v>
      </c>
      <c r="K102" s="44" t="s">
        <v>45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0.27</v>
      </c>
      <c r="H103" s="43">
        <v>0.09</v>
      </c>
      <c r="I103" s="43">
        <v>13.68</v>
      </c>
      <c r="J103" s="43">
        <v>55</v>
      </c>
      <c r="K103" s="44" t="s">
        <v>46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>
        <v>1.98</v>
      </c>
      <c r="H104" s="43">
        <v>0.36</v>
      </c>
      <c r="I104" s="43">
        <v>10.26</v>
      </c>
      <c r="J104" s="43">
        <v>54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62</v>
      </c>
      <c r="F105" s="43">
        <v>120</v>
      </c>
      <c r="G105" s="43">
        <v>0.96</v>
      </c>
      <c r="H105" s="43">
        <v>0.36</v>
      </c>
      <c r="I105" s="43">
        <v>9.7200000000000006</v>
      </c>
      <c r="J105" s="43">
        <v>48</v>
      </c>
      <c r="K105" s="44" t="s">
        <v>42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19.71</v>
      </c>
      <c r="H108" s="19">
        <f t="shared" si="54"/>
        <v>22.359999999999996</v>
      </c>
      <c r="I108" s="19">
        <f t="shared" si="54"/>
        <v>72.760000000000005</v>
      </c>
      <c r="J108" s="19">
        <f t="shared" si="54"/>
        <v>571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600</v>
      </c>
      <c r="G119" s="32">
        <f t="shared" ref="G119" si="58">G108+G118</f>
        <v>19.71</v>
      </c>
      <c r="H119" s="32">
        <f t="shared" ref="H119" si="59">H108+H118</f>
        <v>22.359999999999996</v>
      </c>
      <c r="I119" s="32">
        <f t="shared" ref="I119" si="60">I108+I118</f>
        <v>72.760000000000005</v>
      </c>
      <c r="J119" s="32">
        <f t="shared" ref="J119:L119" si="61">J108+J118</f>
        <v>571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50</v>
      </c>
      <c r="G120" s="40">
        <v>8.41</v>
      </c>
      <c r="H120" s="40">
        <v>10</v>
      </c>
      <c r="I120" s="40">
        <v>13.17</v>
      </c>
      <c r="J120" s="40">
        <v>179</v>
      </c>
      <c r="K120" s="41" t="s">
        <v>56</v>
      </c>
      <c r="L120" s="40"/>
    </row>
    <row r="121" spans="1:12" ht="14.4" x14ac:dyDescent="0.3">
      <c r="A121" s="14"/>
      <c r="B121" s="15"/>
      <c r="C121" s="11"/>
      <c r="D121" s="6"/>
      <c r="E121" s="42" t="s">
        <v>88</v>
      </c>
      <c r="F121" s="43">
        <v>220</v>
      </c>
      <c r="G121" s="43">
        <v>7.42</v>
      </c>
      <c r="H121" s="43">
        <v>9.3800000000000008</v>
      </c>
      <c r="I121" s="43">
        <v>21.82</v>
      </c>
      <c r="J121" s="43">
        <v>304</v>
      </c>
      <c r="K121" s="44" t="s">
        <v>89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108</v>
      </c>
      <c r="K122" s="44" t="s">
        <v>40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84</v>
      </c>
      <c r="F124" s="43">
        <v>220</v>
      </c>
      <c r="G124" s="43">
        <v>1.98</v>
      </c>
      <c r="H124" s="43">
        <v>0.44</v>
      </c>
      <c r="I124" s="43">
        <v>17.82</v>
      </c>
      <c r="J124" s="43">
        <v>88</v>
      </c>
      <c r="K124" s="44" t="s">
        <v>42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22.41</v>
      </c>
      <c r="H127" s="19">
        <f t="shared" si="62"/>
        <v>24.220000000000002</v>
      </c>
      <c r="I127" s="19">
        <f t="shared" si="62"/>
        <v>65.31</v>
      </c>
      <c r="J127" s="19">
        <f t="shared" si="62"/>
        <v>679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690</v>
      </c>
      <c r="G138" s="32">
        <f t="shared" ref="G138" si="66">G127+G137</f>
        <v>22.41</v>
      </c>
      <c r="H138" s="32">
        <f t="shared" ref="H138" si="67">H127+H137</f>
        <v>24.220000000000002</v>
      </c>
      <c r="I138" s="32">
        <f t="shared" ref="I138" si="68">I127+I137</f>
        <v>65.31</v>
      </c>
      <c r="J138" s="32">
        <f t="shared" ref="J138:L138" si="69">J127+J137</f>
        <v>679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100</v>
      </c>
      <c r="G139" s="40">
        <v>17.48</v>
      </c>
      <c r="H139" s="40">
        <v>10.88</v>
      </c>
      <c r="I139" s="40">
        <v>5.7</v>
      </c>
      <c r="J139" s="40">
        <v>191</v>
      </c>
      <c r="K139" s="41" t="s">
        <v>95</v>
      </c>
      <c r="L139" s="40"/>
    </row>
    <row r="140" spans="1:12" ht="14.4" x14ac:dyDescent="0.3">
      <c r="A140" s="23"/>
      <c r="B140" s="15"/>
      <c r="C140" s="11"/>
      <c r="D140" s="6"/>
      <c r="E140" s="42" t="s">
        <v>96</v>
      </c>
      <c r="F140" s="43">
        <v>150</v>
      </c>
      <c r="G140" s="43">
        <v>8.6999999999999993</v>
      </c>
      <c r="H140" s="43">
        <v>7.8</v>
      </c>
      <c r="I140" s="43">
        <v>42.6</v>
      </c>
      <c r="J140" s="43">
        <v>279</v>
      </c>
      <c r="K140" s="44" t="s">
        <v>47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0.16</v>
      </c>
      <c r="H141" s="43">
        <v>0.16</v>
      </c>
      <c r="I141" s="43">
        <v>18.53</v>
      </c>
      <c r="J141" s="43">
        <v>76</v>
      </c>
      <c r="K141" s="44" t="s">
        <v>73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>
        <v>1.98</v>
      </c>
      <c r="H142" s="43">
        <v>0.36</v>
      </c>
      <c r="I142" s="43">
        <v>10.26</v>
      </c>
      <c r="J142" s="43">
        <v>54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75</v>
      </c>
      <c r="F143" s="43">
        <v>150</v>
      </c>
      <c r="G143" s="43">
        <v>0.6</v>
      </c>
      <c r="H143" s="43">
        <v>0.6</v>
      </c>
      <c r="I143" s="43">
        <v>13.94</v>
      </c>
      <c r="J143" s="43">
        <v>62</v>
      </c>
      <c r="K143" s="44" t="s">
        <v>42</v>
      </c>
      <c r="L143" s="43"/>
    </row>
    <row r="144" spans="1:12" ht="14.4" x14ac:dyDescent="0.3">
      <c r="A144" s="23"/>
      <c r="B144" s="15"/>
      <c r="C144" s="11"/>
      <c r="D144" s="6"/>
      <c r="E144" s="42" t="s">
        <v>97</v>
      </c>
      <c r="F144" s="43">
        <v>60</v>
      </c>
      <c r="G144" s="43">
        <v>0.66</v>
      </c>
      <c r="H144" s="43">
        <v>0.12</v>
      </c>
      <c r="I144" s="43">
        <v>2.2799999999999998</v>
      </c>
      <c r="J144" s="43">
        <v>14</v>
      </c>
      <c r="K144" s="44" t="s">
        <v>39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29.580000000000002</v>
      </c>
      <c r="H146" s="19">
        <f t="shared" si="70"/>
        <v>19.920000000000002</v>
      </c>
      <c r="I146" s="19">
        <f t="shared" si="70"/>
        <v>93.310000000000016</v>
      </c>
      <c r="J146" s="19">
        <f t="shared" si="70"/>
        <v>676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690</v>
      </c>
      <c r="G157" s="32">
        <f t="shared" ref="G157" si="74">G146+G156</f>
        <v>29.580000000000002</v>
      </c>
      <c r="H157" s="32">
        <f t="shared" ref="H157" si="75">H146+H156</f>
        <v>19.920000000000002</v>
      </c>
      <c r="I157" s="32">
        <f t="shared" ref="I157" si="76">I146+I156</f>
        <v>93.310000000000016</v>
      </c>
      <c r="J157" s="32">
        <f t="shared" ref="J157:L157" si="77">J146+J156</f>
        <v>676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90</v>
      </c>
      <c r="G158" s="40">
        <v>12.83</v>
      </c>
      <c r="H158" s="40">
        <v>9.36</v>
      </c>
      <c r="I158" s="40">
        <v>5.85</v>
      </c>
      <c r="J158" s="40">
        <v>158</v>
      </c>
      <c r="K158" s="41" t="s">
        <v>92</v>
      </c>
      <c r="L158" s="40"/>
    </row>
    <row r="159" spans="1:12" ht="14.4" x14ac:dyDescent="0.3">
      <c r="A159" s="23"/>
      <c r="B159" s="15"/>
      <c r="C159" s="11"/>
      <c r="D159" s="6"/>
      <c r="E159" s="42" t="s">
        <v>77</v>
      </c>
      <c r="F159" s="43">
        <v>150</v>
      </c>
      <c r="G159" s="43">
        <v>5.25</v>
      </c>
      <c r="H159" s="43">
        <v>4.8</v>
      </c>
      <c r="I159" s="43">
        <v>32.299999999999997</v>
      </c>
      <c r="J159" s="43">
        <v>192</v>
      </c>
      <c r="K159" s="44" t="s">
        <v>52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1.49</v>
      </c>
      <c r="H160" s="43">
        <v>1.59</v>
      </c>
      <c r="I160" s="43">
        <v>16.22</v>
      </c>
      <c r="J160" s="43">
        <v>82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74</v>
      </c>
      <c r="F161" s="43">
        <v>30</v>
      </c>
      <c r="G161" s="43">
        <v>1.98</v>
      </c>
      <c r="H161" s="43">
        <v>0.36</v>
      </c>
      <c r="I161" s="43">
        <v>10.26</v>
      </c>
      <c r="J161" s="43">
        <v>54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79</v>
      </c>
      <c r="F162" s="43">
        <v>130</v>
      </c>
      <c r="G162" s="43">
        <v>0.65</v>
      </c>
      <c r="H162" s="43">
        <v>0.65</v>
      </c>
      <c r="I162" s="43">
        <v>16.920000000000002</v>
      </c>
      <c r="J162" s="43">
        <v>59</v>
      </c>
      <c r="K162" s="44" t="s">
        <v>42</v>
      </c>
      <c r="L162" s="43"/>
    </row>
    <row r="163" spans="1:12" ht="14.4" x14ac:dyDescent="0.3">
      <c r="A163" s="23"/>
      <c r="B163" s="15"/>
      <c r="C163" s="11"/>
      <c r="D163" s="6"/>
      <c r="E163" s="42" t="s">
        <v>80</v>
      </c>
      <c r="F163" s="43">
        <v>60</v>
      </c>
      <c r="G163" s="43">
        <v>0.48</v>
      </c>
      <c r="H163" s="43">
        <v>0.06</v>
      </c>
      <c r="I163" s="43">
        <v>1.56</v>
      </c>
      <c r="J163" s="43">
        <v>8</v>
      </c>
      <c r="K163" s="44" t="s">
        <v>39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22.679999999999996</v>
      </c>
      <c r="H165" s="19">
        <f t="shared" si="78"/>
        <v>16.819999999999997</v>
      </c>
      <c r="I165" s="19">
        <f t="shared" si="78"/>
        <v>83.11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660</v>
      </c>
      <c r="G176" s="32">
        <f t="shared" ref="G176" si="82">G165+G175</f>
        <v>22.679999999999996</v>
      </c>
      <c r="H176" s="32">
        <f t="shared" ref="H176" si="83">H165+H175</f>
        <v>16.819999999999997</v>
      </c>
      <c r="I176" s="32">
        <f t="shared" ref="I176" si="84">I165+I175</f>
        <v>83.11</v>
      </c>
      <c r="J176" s="32">
        <f t="shared" ref="J176:L176" si="85">J165+J175</f>
        <v>553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70</v>
      </c>
      <c r="L177" s="40"/>
    </row>
    <row r="178" spans="1:12" ht="14.4" x14ac:dyDescent="0.3">
      <c r="A178" s="23"/>
      <c r="B178" s="15"/>
      <c r="C178" s="11"/>
      <c r="D178" s="6"/>
      <c r="E178" s="42" t="s">
        <v>98</v>
      </c>
      <c r="F178" s="43">
        <v>150</v>
      </c>
      <c r="G178" s="43">
        <v>3</v>
      </c>
      <c r="H178" s="43">
        <v>5.25</v>
      </c>
      <c r="I178" s="43">
        <v>21</v>
      </c>
      <c r="J178" s="43">
        <v>140</v>
      </c>
      <c r="K178" s="44" t="s">
        <v>49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46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1.98</v>
      </c>
      <c r="H180" s="43">
        <v>0.36</v>
      </c>
      <c r="I180" s="43">
        <v>10.26</v>
      </c>
      <c r="J180" s="43">
        <v>54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120</v>
      </c>
      <c r="G181" s="43">
        <v>0.96</v>
      </c>
      <c r="H181" s="43">
        <v>0.36</v>
      </c>
      <c r="I181" s="43">
        <v>9.7200000000000006</v>
      </c>
      <c r="J181" s="43">
        <v>48</v>
      </c>
      <c r="K181" s="44" t="s">
        <v>42</v>
      </c>
      <c r="L181" s="44"/>
    </row>
    <row r="182" spans="1:12" ht="14.4" x14ac:dyDescent="0.3">
      <c r="A182" s="23"/>
      <c r="B182" s="15"/>
      <c r="C182" s="11"/>
      <c r="D182" s="6"/>
      <c r="E182" s="42" t="s">
        <v>99</v>
      </c>
      <c r="F182" s="43">
        <v>60</v>
      </c>
      <c r="G182" s="43">
        <v>0.48</v>
      </c>
      <c r="H182" s="43">
        <v>0.3</v>
      </c>
      <c r="I182" s="43">
        <v>3.66</v>
      </c>
      <c r="J182" s="43">
        <v>44</v>
      </c>
      <c r="K182" s="44" t="s">
        <v>57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19.39</v>
      </c>
      <c r="H184" s="19">
        <f t="shared" si="86"/>
        <v>12.23</v>
      </c>
      <c r="I184" s="19">
        <f t="shared" si="86"/>
        <v>75.11999999999999</v>
      </c>
      <c r="J184" s="19">
        <f t="shared" si="86"/>
        <v>512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660</v>
      </c>
      <c r="G195" s="32">
        <f t="shared" ref="G195" si="90">G184+G194</f>
        <v>19.39</v>
      </c>
      <c r="H195" s="32">
        <f t="shared" ref="H195" si="91">H184+H194</f>
        <v>12.23</v>
      </c>
      <c r="I195" s="32">
        <f t="shared" ref="I195" si="92">I184+I194</f>
        <v>75.11999999999999</v>
      </c>
      <c r="J195" s="32">
        <f t="shared" ref="J195:L195" si="93">J184+J194</f>
        <v>512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24.292000000000002</v>
      </c>
      <c r="H196" s="34">
        <f t="shared" si="94"/>
        <v>19.977</v>
      </c>
      <c r="I196" s="34">
        <f t="shared" si="94"/>
        <v>79.690000000000012</v>
      </c>
      <c r="J196" s="34">
        <f t="shared" si="94"/>
        <v>608.20000000000005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51181102362204722" right="0.51181102362204722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2023-10-20T13:40:58Z</cp:lastPrinted>
  <dcterms:created xsi:type="dcterms:W3CDTF">2022-05-16T14:23:56Z</dcterms:created>
  <dcterms:modified xsi:type="dcterms:W3CDTF">2024-08-30T12:57:49Z</dcterms:modified>
</cp:coreProperties>
</file>